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00_保養所\100_予約ｾﾝﾀｰ\契約保養所・施設一覧\契約保養所・施設一覧\★契約保養所_申し込み方法の運用変更について\2026プリンス利用申込書（案）\NEW契約保養所利用申込書\最終版_契約保養所利用申込書フォーマット\プリンスホテル\"/>
    </mc:Choice>
  </mc:AlternateContent>
  <xr:revisionPtr revIDLastSave="0" documentId="13_ncr:1_{C1E9E310-816D-467E-BC11-DB4AFC114ADE}" xr6:coauthVersionLast="47" xr6:coauthVersionMax="47" xr10:uidLastSave="{00000000-0000-0000-0000-000000000000}"/>
  <bookViews>
    <workbookView xWindow="-110" yWindow="-110" windowWidth="19420" windowHeight="11500" xr2:uid="{295021F0-AA83-43F7-8FA2-63B95DD090D4}"/>
  </bookViews>
  <sheets>
    <sheet name="newfuku110" sheetId="13" r:id="rId1"/>
  </sheets>
  <definedNames>
    <definedName name="_Hlk59440106" localSheetId="0">newfuku110!$B$38</definedName>
    <definedName name="_xlnm.Print_Area" localSheetId="0">newfuku110!$A$2:$X$54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6" i="13" l="1"/>
  <c r="T45" i="13"/>
  <c r="T44" i="13"/>
  <c r="T43" i="13"/>
  <c r="T47" i="13" s="1"/>
  <c r="W33" i="13"/>
  <c r="V33" i="13"/>
  <c r="U33" i="13"/>
  <c r="T33" i="13"/>
  <c r="S33" i="13"/>
  <c r="R33" i="13"/>
  <c r="AO25" i="13"/>
  <c r="AN25" i="13"/>
  <c r="AM25" i="13"/>
  <c r="AL25" i="13"/>
  <c r="AK25" i="13"/>
</calcChain>
</file>

<file path=xl/sharedStrings.xml><?xml version="1.0" encoding="utf-8"?>
<sst xmlns="http://schemas.openxmlformats.org/spreadsheetml/2006/main" count="119" uniqueCount="98">
  <si>
    <t>富士通健康保険組合　リゾート系プリンスホテル利用申込書</t>
    <phoneticPr fontId="3"/>
  </si>
  <si>
    <t>【申込代表者】</t>
    <phoneticPr fontId="3"/>
  </si>
  <si>
    <t>記　号</t>
  </si>
  <si>
    <t>被保険者番号</t>
  </si>
  <si>
    <t>氏　名</t>
    <phoneticPr fontId="3"/>
  </si>
  <si>
    <t>函館大沼プリンスホテル</t>
  </si>
  <si>
    <t>釧路プリンスホテル</t>
  </si>
  <si>
    <t>屈斜路プリンスホテル</t>
  </si>
  <si>
    <t>利用施設名</t>
    <rPh sb="0" eb="2">
      <t>リヨウ</t>
    </rPh>
    <phoneticPr fontId="3"/>
  </si>
  <si>
    <t>雫石プリンスホテル</t>
  </si>
  <si>
    <t>利用年月日</t>
    <phoneticPr fontId="3"/>
  </si>
  <si>
    <t>十和田プリンスホテル</t>
  </si>
  <si>
    <t>ザ・プリンス軽井沢</t>
  </si>
  <si>
    <t>軽井沢プリンスホテル</t>
  </si>
  <si>
    <t>軽井沢 浅間プリンスホテル</t>
  </si>
  <si>
    <t>嬬恋プリンスホテル</t>
  </si>
  <si>
    <t>万座プリンスホテル</t>
  </si>
  <si>
    <t>利用区分：該当する欄に○印</t>
    <phoneticPr fontId="3"/>
  </si>
  <si>
    <t>万座高原ホテル</t>
  </si>
  <si>
    <t>氏名</t>
    <rPh sb="0" eb="2">
      <t>シメイ</t>
    </rPh>
    <phoneticPr fontId="3"/>
  </si>
  <si>
    <t>性別</t>
  </si>
  <si>
    <t>被保険者</t>
    <rPh sb="1" eb="4">
      <t>ホケンシャ</t>
    </rPh>
    <phoneticPr fontId="3"/>
  </si>
  <si>
    <t>被扶養者</t>
  </si>
  <si>
    <t>その他</t>
    <rPh sb="2" eb="3">
      <t>タ</t>
    </rPh>
    <phoneticPr fontId="3"/>
  </si>
  <si>
    <t>志賀高原プリンスホテル</t>
  </si>
  <si>
    <t>大人</t>
  </si>
  <si>
    <t>小人</t>
  </si>
  <si>
    <t>幼　児</t>
  </si>
  <si>
    <t>苗場プリンスホテル</t>
  </si>
  <si>
    <t>３才</t>
  </si>
  <si>
    <t>川越プリンスホテル</t>
  </si>
  <si>
    <t>以上</t>
  </si>
  <si>
    <t>未満</t>
  </si>
  <si>
    <t>鎌倉プリンスホテル</t>
  </si>
  <si>
    <t>大磯プリンスホテル</t>
  </si>
  <si>
    <t>ホテルシーパラダイス イン</t>
  </si>
  <si>
    <t>ザ・プリンス箱根芦ノ湖</t>
  </si>
  <si>
    <t>箱根園コテージ</t>
  </si>
  <si>
    <t>龍宮殿</t>
  </si>
  <si>
    <t>箱根湯の花プリンスホテル</t>
  </si>
  <si>
    <t>合計</t>
  </si>
  <si>
    <t>箱根仙石原プリンスホテル</t>
  </si>
  <si>
    <t>名</t>
  </si>
  <si>
    <t>下田プリンスホテル</t>
  </si>
  <si>
    <t>以下　富士通健康保険組合記入欄</t>
  </si>
  <si>
    <t>川奈ホテル</t>
  </si>
  <si>
    <t>下記の健保補助額を控除した額を本人より徴収願います</t>
  </si>
  <si>
    <t>ザ・プリンス 京都宝ヶ池</t>
  </si>
  <si>
    <t>健保補助額</t>
    <rPh sb="0" eb="2">
      <t>ケンポ</t>
    </rPh>
    <rPh sb="2" eb="4">
      <t>ホジョ</t>
    </rPh>
    <rPh sb="4" eb="5">
      <t>ガク</t>
    </rPh>
    <phoneticPr fontId="3"/>
  </si>
  <si>
    <t>被保険者</t>
  </si>
  <si>
    <t>3,000円／泊</t>
  </si>
  <si>
    <t>泊</t>
    <rPh sb="0" eb="1">
      <t>ハク</t>
    </rPh>
    <phoneticPr fontId="3"/>
  </si>
  <si>
    <t>名</t>
    <rPh sb="0" eb="1">
      <t>メイ</t>
    </rPh>
    <phoneticPr fontId="3"/>
  </si>
  <si>
    <t>グランドプリンスホテル広島</t>
  </si>
  <si>
    <t>大人（中学生以上）</t>
  </si>
  <si>
    <t>びわ湖大津プリンスホテル</t>
  </si>
  <si>
    <t>小人（小学生）</t>
  </si>
  <si>
    <t>1,500円／泊</t>
    <phoneticPr fontId="3"/>
  </si>
  <si>
    <t>日南海岸南郷プリンスホテル</t>
  </si>
  <si>
    <t>幼児（３才以上）</t>
  </si>
  <si>
    <t>合計</t>
    <rPh sb="0" eb="2">
      <t>ゴウケイ</t>
    </rPh>
    <phoneticPr fontId="3"/>
  </si>
  <si>
    <t>発行No．</t>
    <phoneticPr fontId="3"/>
  </si>
  <si>
    <t>責任者</t>
    <rPh sb="0" eb="3">
      <t>セキニンシャ</t>
    </rPh>
    <phoneticPr fontId="3"/>
  </si>
  <si>
    <t>担当</t>
    <rPh sb="0" eb="2">
      <t>タントウ</t>
    </rPh>
    <phoneticPr fontId="3"/>
  </si>
  <si>
    <t>年</t>
  </si>
  <si>
    <t>月</t>
  </si>
  <si>
    <t>日</t>
  </si>
  <si>
    <t>沖縄プリンスホテルオーシャンビューぎのわん</t>
    <rPh sb="0" eb="2">
      <t>オキナワ</t>
    </rPh>
    <phoneticPr fontId="3"/>
  </si>
  <si>
    <t>連絡先（電話）</t>
    <rPh sb="0" eb="2">
      <t>レンラク</t>
    </rPh>
    <rPh sb="2" eb="3">
      <t>サキ</t>
    </rPh>
    <rPh sb="4" eb="6">
      <t>デンワ</t>
    </rPh>
    <phoneticPr fontId="3"/>
  </si>
  <si>
    <t>記号</t>
    <rPh sb="0" eb="2">
      <t>キゴウ</t>
    </rPh>
    <phoneticPr fontId="3"/>
  </si>
  <si>
    <t>富士通健康保険組合承認印</t>
    <rPh sb="0" eb="3">
      <t>フジツウ</t>
    </rPh>
    <rPh sb="3" eb="9">
      <t>ケンコウホケンクミアイ</t>
    </rPh>
    <rPh sb="9" eb="12">
      <t>ショウニンイン</t>
    </rPh>
    <phoneticPr fontId="3"/>
  </si>
  <si>
    <t>蓼科</t>
    <rPh sb="0" eb="2">
      <t>タテシナ</t>
    </rPh>
    <phoneticPr fontId="3"/>
  </si>
  <si>
    <t>一の湯</t>
    <rPh sb="0" eb="1">
      <t>イチ</t>
    </rPh>
    <rPh sb="2" eb="3">
      <t>ユ</t>
    </rPh>
    <phoneticPr fontId="3"/>
  </si>
  <si>
    <t>箱根</t>
    <rPh sb="0" eb="2">
      <t>ハコネ</t>
    </rPh>
    <phoneticPr fontId="3"/>
  </si>
  <si>
    <t>プリンス</t>
    <phoneticPr fontId="3"/>
  </si>
  <si>
    <t>グリーンピア</t>
    <phoneticPr fontId="3"/>
  </si>
  <si>
    <t>※当健保加入者のみ利用料補助対象となります。</t>
    <rPh sb="1" eb="2">
      <t>トウ</t>
    </rPh>
    <rPh sb="2" eb="4">
      <t>ケンポ</t>
    </rPh>
    <rPh sb="4" eb="7">
      <t>カニュウシャ</t>
    </rPh>
    <rPh sb="14" eb="16">
      <t>タイショウ</t>
    </rPh>
    <phoneticPr fontId="3"/>
  </si>
  <si>
    <t>ラフォーレ</t>
    <phoneticPr fontId="3"/>
  </si>
  <si>
    <t>-</t>
    <phoneticPr fontId="3"/>
  </si>
  <si>
    <t>3歳未満</t>
    <rPh sb="1" eb="4">
      <t>サイミマン</t>
    </rPh>
    <phoneticPr fontId="3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</si>
  <si>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</si>
  <si>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より</t>
    <phoneticPr fontId="3"/>
  </si>
  <si>
    <t>年　 　　　月　　　  　日</t>
    <rPh sb="0" eb="1">
      <t>ネン</t>
    </rPh>
    <rPh sb="6" eb="7">
      <t>ガツ</t>
    </rPh>
    <rPh sb="13" eb="14">
      <t>ニチ</t>
    </rPh>
    <phoneticPr fontId="3"/>
  </si>
  <si>
    <t>被保険者番号
（当健保加入者については
必ずご記入ください）</t>
    <rPh sb="0" eb="4">
      <t>ヒホケンシャ</t>
    </rPh>
    <rPh sb="4" eb="6">
      <t>バンゴウ</t>
    </rPh>
    <phoneticPr fontId="3"/>
  </si>
  <si>
    <t>【利用者】（申込代表者を含めた利用者全員をご記入ください）</t>
    <rPh sb="1" eb="3">
      <t>リヨウ</t>
    </rPh>
    <rPh sb="3" eb="4">
      <t>シャ</t>
    </rPh>
    <rPh sb="6" eb="8">
      <t>モウシコミ</t>
    </rPh>
    <rPh sb="8" eb="11">
      <t>ダイヒョウシャ</t>
    </rPh>
    <rPh sb="12" eb="13">
      <t>フク</t>
    </rPh>
    <rPh sb="15" eb="17">
      <t>リヨウ</t>
    </rPh>
    <rPh sb="17" eb="18">
      <t>シャ</t>
    </rPh>
    <rPh sb="18" eb="20">
      <t>ゼンイン</t>
    </rPh>
    <rPh sb="22" eb="24">
      <t>キニュウ</t>
    </rPh>
    <phoneticPr fontId="3"/>
  </si>
  <si>
    <t>【予約情報】※宿泊施設への予約後にご記入ください</t>
    <rPh sb="1" eb="3">
      <t>ヨヤク</t>
    </rPh>
    <rPh sb="3" eb="5">
      <t>ジョウホウ</t>
    </rPh>
    <rPh sb="7" eb="9">
      <t>シュクハク</t>
    </rPh>
    <rPh sb="9" eb="11">
      <t>シセツ</t>
    </rPh>
    <rPh sb="13" eb="15">
      <t>ヨヤク</t>
    </rPh>
    <rPh sb="15" eb="16">
      <t>ゴ</t>
    </rPh>
    <rPh sb="18" eb="20">
      <t>キニュウ</t>
    </rPh>
    <phoneticPr fontId="3"/>
  </si>
  <si>
    <t>※３才未満は利用料補助対象外となります。</t>
    <phoneticPr fontId="3"/>
  </si>
  <si>
    <t>※３才以上～小学生で、添い寝・食事ありのお子様は利用料補助の対象外となりますので、「その他」に〇をつけてください。</t>
    <phoneticPr fontId="3"/>
  </si>
  <si>
    <t>※利用料補助金の対象は、1回の利用につき2泊まで、年間（4月1日～3月31日）2回（4泊）までとなります。</t>
    <phoneticPr fontId="3"/>
  </si>
  <si>
    <t>２．富士通健保で承認後、申込書を発信元メールアドレスへ返信します。</t>
    <phoneticPr fontId="3"/>
  </si>
  <si>
    <t>３．利用日当日、チェックイン時に申込書をフロントへ提出してください。</t>
    <phoneticPr fontId="3"/>
  </si>
  <si>
    <t>１．予約後、本申込書を利用日の10日前（健保営業日）までに、当健保（kenpo-hoyoujyo3@ml.jp.fujitsu.com）へ送信してください。</t>
    <phoneticPr fontId="3"/>
  </si>
  <si>
    <r>
      <rPr>
        <b/>
        <sz val="11"/>
        <color rgb="FFFF0000"/>
        <rFont val="ＭＳ 明朝"/>
        <family val="1"/>
        <charset val="128"/>
      </rPr>
      <t>　　</t>
    </r>
    <r>
      <rPr>
        <b/>
        <u/>
        <sz val="11"/>
        <color rgb="FFFF0000"/>
        <rFont val="ＭＳ 明朝"/>
        <family val="1"/>
        <charset val="128"/>
      </rPr>
      <t>当組合の承認印がない申込書は、利用料補助の対象となりません。</t>
    </r>
    <rPh sb="2" eb="5">
      <t>トウクミアイ</t>
    </rPh>
    <rPh sb="6" eb="8">
      <t>ショウニン</t>
    </rPh>
    <rPh sb="8" eb="9">
      <t>イン</t>
    </rPh>
    <rPh sb="12" eb="15">
      <t>モウシコミショ</t>
    </rPh>
    <rPh sb="17" eb="20">
      <t>リヨウリョウ</t>
    </rPh>
    <rPh sb="20" eb="22">
      <t>ホジョ</t>
    </rPh>
    <rPh sb="23" eb="25">
      <t>タイショウ</t>
    </rPh>
    <phoneticPr fontId="3"/>
  </si>
  <si>
    <t>富良野プリンスホテル</t>
    <rPh sb="0" eb="3">
      <t>フラノ</t>
    </rPh>
    <phoneticPr fontId="3"/>
  </si>
  <si>
    <t>新富良野プリンスホテル</t>
    <rPh sb="0" eb="1">
      <t>シン</t>
    </rPh>
    <rPh sb="1" eb="4">
      <t>フラノ</t>
    </rPh>
    <phoneticPr fontId="3"/>
  </si>
  <si>
    <t>札幌プリンスホテル</t>
    <rPh sb="0" eb="2">
      <t>サッポロ</t>
    </rPh>
    <phoneticPr fontId="3"/>
  </si>
  <si>
    <t>三養荘</t>
    <rPh sb="0" eb="1">
      <t>サン</t>
    </rPh>
    <rPh sb="1" eb="2">
      <t>ヨウ</t>
    </rPh>
    <rPh sb="2" eb="3">
      <t>ソウ</t>
    </rPh>
    <phoneticPr fontId="3"/>
  </si>
  <si>
    <t>※利用料補助対象施設のご利用時のみ本申込書をご提出ください。</t>
    <rPh sb="8" eb="10">
      <t>シセツ</t>
    </rPh>
    <rPh sb="12" eb="14">
      <t>リヨウ</t>
    </rPh>
    <rPh sb="14" eb="15">
      <t>ジ</t>
    </rPh>
    <rPh sb="17" eb="18">
      <t>ホン</t>
    </rPh>
    <rPh sb="18" eb="21">
      <t>モウシコミショ</t>
    </rPh>
    <rPh sb="23" eb="25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</si>
</sst>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  <xf numFmtId="0" fontId="13" fillId="0" borderId="0"/>
    <xf numFmtId="0" fontId="12" fillId="0" borderId="0"/>
    <xf numFmtId="0" fontId="12" fillId="0" borderId="0"/>
    <xf numFmtId="38" fontId="12" fillId="0" borderId="0" applyFont="0" applyFill="0" applyBorder="0" applyAlignment="0" applyProtection="0"/>
  </cellStyleXfs>
  <cellXfs count="19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>
      <alignment vertical="center"/>
    </xf>
    <xf numFmtId="0" fontId="5" fillId="0" borderId="23" xfId="0" applyFont="1" applyBorder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5" borderId="49" xfId="0" applyFont="1" applyFill="1" applyBorder="1" applyAlignment="1">
      <alignment horizontal="center" vertic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55" xfId="0" applyFont="1" applyFill="1" applyBorder="1" applyAlignment="1">
      <alignment horizontal="center" vertical="center" wrapText="1"/>
    </xf>
    <xf numFmtId="0" fontId="5" fillId="5" borderId="5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8" fontId="5" fillId="0" borderId="32" xfId="1" applyFont="1" applyBorder="1" applyAlignment="1">
      <alignment horizontal="right" vertical="center" wrapText="1"/>
    </xf>
    <xf numFmtId="38" fontId="5" fillId="0" borderId="33" xfId="1" applyFont="1" applyBorder="1" applyAlignment="1">
      <alignment horizontal="right" vertical="center" wrapText="1"/>
    </xf>
    <xf numFmtId="38" fontId="5" fillId="0" borderId="80" xfId="1" applyFont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38" fontId="5" fillId="0" borderId="35" xfId="1" applyFont="1" applyBorder="1" applyAlignment="1">
      <alignment horizontal="right" vertical="center" wrapText="1"/>
    </xf>
    <xf numFmtId="38" fontId="5" fillId="0" borderId="8" xfId="1" applyFont="1" applyBorder="1" applyAlignment="1">
      <alignment horizontal="right" vertical="center" wrapText="1"/>
    </xf>
    <xf numFmtId="38" fontId="5" fillId="0" borderId="9" xfId="1" applyFont="1" applyBorder="1" applyAlignment="1">
      <alignment horizontal="right" vertical="center" wrapText="1"/>
    </xf>
    <xf numFmtId="0" fontId="0" fillId="0" borderId="34" xfId="0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81" xfId="0" applyFont="1" applyFill="1" applyBorder="1" applyAlignment="1">
      <alignment horizontal="center" vertical="center"/>
    </xf>
    <xf numFmtId="38" fontId="6" fillId="0" borderId="75" xfId="1" applyFont="1" applyBorder="1" applyAlignment="1">
      <alignment horizontal="right" vertical="center" wrapText="1"/>
    </xf>
    <xf numFmtId="38" fontId="6" fillId="0" borderId="20" xfId="1" applyFont="1" applyBorder="1" applyAlignment="1">
      <alignment horizontal="right" vertical="center" wrapText="1"/>
    </xf>
    <xf numFmtId="38" fontId="6" fillId="0" borderId="21" xfId="1" applyFont="1" applyBorder="1" applyAlignment="1">
      <alignment horizontal="right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textRotation="255" wrapText="1"/>
    </xf>
    <xf numFmtId="0" fontId="5" fillId="4" borderId="23" xfId="0" applyFont="1" applyFill="1" applyBorder="1" applyAlignment="1">
      <alignment horizontal="center" vertical="center" textRotation="255" wrapText="1"/>
    </xf>
    <xf numFmtId="0" fontId="5" fillId="4" borderId="24" xfId="0" applyFont="1" applyFill="1" applyBorder="1" applyAlignment="1">
      <alignment horizontal="center" vertical="center" textRotation="255" wrapText="1"/>
    </xf>
    <xf numFmtId="0" fontId="5" fillId="4" borderId="4" xfId="0" applyFont="1" applyFill="1" applyBorder="1" applyAlignment="1">
      <alignment horizontal="center" vertical="center" textRotation="255" wrapText="1"/>
    </xf>
    <xf numFmtId="0" fontId="5" fillId="4" borderId="0" xfId="0" applyFont="1" applyFill="1" applyAlignment="1">
      <alignment horizontal="center" vertical="center" textRotation="255" wrapText="1"/>
    </xf>
    <xf numFmtId="0" fontId="5" fillId="4" borderId="6" xfId="0" applyFont="1" applyFill="1" applyBorder="1" applyAlignment="1">
      <alignment horizontal="center" vertical="center" textRotation="255" wrapText="1"/>
    </xf>
    <xf numFmtId="0" fontId="5" fillId="4" borderId="11" xfId="0" applyFont="1" applyFill="1" applyBorder="1" applyAlignment="1">
      <alignment horizontal="center" vertical="center" textRotation="255" wrapText="1"/>
    </xf>
    <xf numFmtId="0" fontId="5" fillId="4" borderId="12" xfId="0" applyFont="1" applyFill="1" applyBorder="1" applyAlignment="1">
      <alignment horizontal="center" vertical="center" textRotation="255" wrapText="1"/>
    </xf>
    <xf numFmtId="0" fontId="5" fillId="4" borderId="13" xfId="0" applyFont="1" applyFill="1" applyBorder="1" applyAlignment="1">
      <alignment horizontal="center" vertical="center" textRotation="255" wrapText="1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38" fontId="5" fillId="0" borderId="26" xfId="1" applyFont="1" applyBorder="1" applyAlignment="1">
      <alignment horizontal="right" vertical="center" wrapText="1"/>
    </xf>
    <xf numFmtId="38" fontId="5" fillId="0" borderId="27" xfId="1" applyFont="1" applyBorder="1" applyAlignment="1">
      <alignment horizontal="right" vertical="center" wrapText="1"/>
    </xf>
    <xf numFmtId="38" fontId="5" fillId="0" borderId="73" xfId="1" applyFont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 textRotation="255" wrapText="1"/>
    </xf>
    <xf numFmtId="0" fontId="5" fillId="4" borderId="18" xfId="0" applyFont="1" applyFill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8" xfId="0" applyFont="1" applyBorder="1" applyAlignment="1">
      <alignment vertical="center" wrapText="1"/>
    </xf>
    <xf numFmtId="0" fontId="5" fillId="0" borderId="51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79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5" fillId="2" borderId="6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1" xfId="0" applyFill="1" applyBorder="1" applyAlignment="1">
      <alignment horizontal="center" vertical="center" wrapText="1"/>
    </xf>
    <xf numFmtId="0" fontId="0" fillId="2" borderId="69" xfId="0" applyFill="1" applyBorder="1" applyAlignment="1">
      <alignment horizontal="center" vertical="center" wrapText="1"/>
    </xf>
    <xf numFmtId="0" fontId="0" fillId="2" borderId="70" xfId="0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textRotation="255" wrapText="1"/>
    </xf>
    <xf numFmtId="0" fontId="5" fillId="2" borderId="76" xfId="0" applyFont="1" applyFill="1" applyBorder="1" applyAlignment="1">
      <alignment horizontal="center" vertical="center" textRotation="255" wrapText="1"/>
    </xf>
    <xf numFmtId="0" fontId="5" fillId="2" borderId="82" xfId="0" applyFont="1" applyFill="1" applyBorder="1" applyAlignment="1">
      <alignment horizontal="center" vertical="center" textRotation="255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textRotation="255" wrapText="1"/>
    </xf>
    <xf numFmtId="0" fontId="5" fillId="5" borderId="5" xfId="0" applyFont="1" applyFill="1" applyBorder="1" applyAlignment="1">
      <alignment horizontal="center" vertical="center" textRotation="255" wrapText="1"/>
    </xf>
    <xf numFmtId="0" fontId="5" fillId="5" borderId="40" xfId="0" applyFont="1" applyFill="1" applyBorder="1" applyAlignment="1">
      <alignment horizontal="center" vertical="center" textRotation="255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7">
    <cellStyle name="桁区切り" xfId="1" builtinId="6"/>
    <cellStyle name="桁区切り 2" xfId="6" xr:uid="{269AFBDC-6549-4652-969B-873DB202B9C1}"/>
    <cellStyle name="標準" xfId="0" builtinId="0"/>
    <cellStyle name="標準 2" xfId="3" xr:uid="{DE864357-1E35-4DBB-B7DC-53F2CD31A5AD}"/>
    <cellStyle name="標準 2 2" xfId="5" xr:uid="{5BB15906-CF05-440C-B1AA-05AA20531E9F}"/>
    <cellStyle name="標準 3" xfId="2" xr:uid="{16EC8A73-216C-4386-8C0D-0DAF364261F5}"/>
    <cellStyle name="標準 3 2" xfId="4" xr:uid="{81C24FCE-5634-4502-A88F-AF026EC026FF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F1B28-B9A1-4E99-96DA-3A354DFA18D3}">
  <sheetPr>
    <pageSetUpPr fitToPage="1"/>
  </sheetPr>
  <dimension ref="A1:AO55"/>
  <sheetViews>
    <sheetView showGridLines="0" tabSelected="1" zoomScale="85" zoomScaleNormal="85" zoomScaleSheetLayoutView="85" workbookViewId="0">
      <selection activeCell="H12" sqref="H12:O12"/>
    </sheetView>
  </sheetViews>
  <sheetFormatPr defaultColWidth="8.83203125" defaultRowHeight="18" x14ac:dyDescent="0.55000000000000004"/>
  <cols>
    <col min="1" max="1" width="5.5" style="2" customWidth="1"/>
    <col min="2" max="16" width="4.6640625" style="2" customWidth="1"/>
    <col min="17" max="23" width="6.08203125" style="2" customWidth="1"/>
    <col min="24" max="24" width="5.5" style="2" customWidth="1"/>
    <col min="25" max="25" width="8.83203125" style="2"/>
    <col min="26" max="26" width="8.83203125" style="2" customWidth="1"/>
    <col min="27" max="27" width="29.08203125" style="2" hidden="1" customWidth="1"/>
    <col min="28" max="28" width="8.83203125" customWidth="1"/>
    <col min="29" max="33" width="8.83203125" style="2"/>
    <col min="34" max="34" width="52" style="2" customWidth="1"/>
    <col min="35" max="35" width="8.83203125" style="2"/>
    <col min="36" max="36" width="13.58203125" style="2" hidden="1" customWidth="1"/>
    <col min="37" max="41" width="0" style="2" hidden="1" customWidth="1"/>
    <col min="42" max="16384" width="8.83203125" style="2"/>
  </cols>
  <sheetData>
    <row r="1" spans="1:27" ht="3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7" ht="45" customHeight="1" x14ac:dyDescent="0.55000000000000004">
      <c r="B2" s="177" t="s">
        <v>0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</row>
    <row r="3" spans="1:27" s="3" customFormat="1" ht="18.649999999999999" customHeight="1" x14ac:dyDescent="0.55000000000000004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7" s="3" customFormat="1" ht="18.649999999999999" customHeight="1" x14ac:dyDescent="0.55000000000000004">
      <c r="B4" s="45" t="s">
        <v>91</v>
      </c>
      <c r="C4" s="46"/>
      <c r="E4" s="47"/>
      <c r="F4" s="46"/>
      <c r="G4" s="46"/>
      <c r="H4" s="46"/>
      <c r="I4" s="46"/>
      <c r="J4" s="46"/>
      <c r="K4" s="46"/>
      <c r="L4" s="46"/>
      <c r="M4" s="4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7" s="3" customFormat="1" ht="18.649999999999999" customHeight="1" x14ac:dyDescent="0.55000000000000004">
      <c r="B5" s="45" t="s">
        <v>89</v>
      </c>
      <c r="C5" s="46"/>
      <c r="E5" s="47"/>
      <c r="F5" s="46"/>
      <c r="G5" s="46"/>
      <c r="H5" s="46"/>
      <c r="I5" s="46"/>
      <c r="J5" s="46"/>
      <c r="K5" s="46"/>
      <c r="L5" s="46"/>
      <c r="M5" s="4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7" s="3" customFormat="1" ht="18.649999999999999" customHeight="1" x14ac:dyDescent="0.55000000000000004">
      <c r="B6" s="45" t="s">
        <v>90</v>
      </c>
      <c r="C6" s="46"/>
      <c r="E6" s="47"/>
      <c r="F6" s="46"/>
      <c r="G6" s="46"/>
      <c r="H6" s="46"/>
      <c r="I6" s="46"/>
      <c r="J6" s="46"/>
      <c r="K6" s="46"/>
      <c r="L6" s="46"/>
      <c r="M6" s="4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7" s="3" customFormat="1" ht="18.649999999999999" customHeight="1" x14ac:dyDescent="0.55000000000000004">
      <c r="B7" s="44" t="s">
        <v>92</v>
      </c>
      <c r="C7" s="2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7" s="3" customFormat="1" ht="18.649999999999999" customHeight="1" x14ac:dyDescent="0.55000000000000004">
      <c r="D8" s="40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7" s="4" customFormat="1" ht="18.649999999999999" customHeight="1" thickBot="1" x14ac:dyDescent="0.6">
      <c r="B9" s="5" t="s">
        <v>1</v>
      </c>
    </row>
    <row r="10" spans="1:27" s="3" customFormat="1" ht="18.649999999999999" customHeight="1" thickBot="1" x14ac:dyDescent="0.6">
      <c r="B10" s="178" t="s">
        <v>2</v>
      </c>
      <c r="C10" s="179"/>
      <c r="D10" s="179"/>
      <c r="E10" s="180"/>
      <c r="F10" s="178" t="s">
        <v>3</v>
      </c>
      <c r="G10" s="179"/>
      <c r="H10" s="179"/>
      <c r="I10" s="179"/>
      <c r="J10" s="179"/>
      <c r="K10" s="179"/>
      <c r="L10" s="180"/>
      <c r="M10" s="178" t="s">
        <v>4</v>
      </c>
      <c r="N10" s="179"/>
      <c r="O10" s="179"/>
      <c r="P10" s="179"/>
      <c r="Q10" s="179"/>
      <c r="R10" s="179"/>
      <c r="S10" s="181"/>
      <c r="T10" s="181"/>
      <c r="U10" s="181"/>
      <c r="V10" s="181"/>
      <c r="W10" s="182"/>
    </row>
    <row r="11" spans="1:27" s="3" customFormat="1" ht="38.4" customHeight="1" thickTop="1" x14ac:dyDescent="0.55000000000000004">
      <c r="B11" s="183"/>
      <c r="C11" s="73"/>
      <c r="D11" s="73"/>
      <c r="E11" s="184"/>
      <c r="F11" s="183"/>
      <c r="G11" s="73"/>
      <c r="H11" s="73"/>
      <c r="I11" s="73"/>
      <c r="J11" s="73"/>
      <c r="K11" s="73"/>
      <c r="L11" s="184"/>
      <c r="M11" s="185"/>
      <c r="N11" s="186"/>
      <c r="O11" s="186"/>
      <c r="P11" s="186"/>
      <c r="Q11" s="186"/>
      <c r="R11" s="186"/>
      <c r="S11" s="187"/>
      <c r="T11" s="187"/>
      <c r="U11" s="187"/>
      <c r="V11" s="187"/>
      <c r="W11" s="188"/>
    </row>
    <row r="12" spans="1:27" s="3" customFormat="1" ht="18.649999999999999" customHeight="1" thickBot="1" x14ac:dyDescent="0.6">
      <c r="B12" s="189" t="s">
        <v>68</v>
      </c>
      <c r="C12" s="190"/>
      <c r="D12" s="190"/>
      <c r="E12" s="191"/>
      <c r="F12" s="19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93"/>
      <c r="AA12" s="3" t="s">
        <v>95</v>
      </c>
    </row>
    <row r="13" spans="1:27" s="3" customFormat="1" ht="18.649999999999999" customHeight="1" x14ac:dyDescent="0.55000000000000004"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7"/>
      <c r="U13" s="7"/>
      <c r="V13" s="7"/>
      <c r="W13" s="7"/>
      <c r="AA13" s="3" t="s">
        <v>94</v>
      </c>
    </row>
    <row r="14" spans="1:27" s="3" customFormat="1" ht="13.25" customHeight="1" x14ac:dyDescent="0.55000000000000004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  <c r="T14" s="7"/>
      <c r="U14" s="7"/>
      <c r="V14" s="7"/>
      <c r="W14" s="7"/>
      <c r="AA14" s="3" t="s">
        <v>93</v>
      </c>
    </row>
    <row r="15" spans="1:27" s="4" customFormat="1" ht="18.649999999999999" customHeight="1" thickBot="1" x14ac:dyDescent="0.6">
      <c r="B15" s="5" t="s">
        <v>85</v>
      </c>
      <c r="C15" s="8"/>
      <c r="D15" s="8"/>
      <c r="E15" s="9"/>
      <c r="J15" s="3"/>
      <c r="S15" s="9"/>
      <c r="T15" s="9"/>
      <c r="U15" s="9"/>
      <c r="V15" s="9"/>
      <c r="W15" s="9"/>
      <c r="AA15" s="3" t="s">
        <v>5</v>
      </c>
    </row>
    <row r="16" spans="1:27" s="3" customFormat="1" ht="39" customHeight="1" x14ac:dyDescent="0.55000000000000004">
      <c r="B16" s="174" t="s">
        <v>8</v>
      </c>
      <c r="C16" s="175"/>
      <c r="D16" s="175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4"/>
      <c r="S16" s="9"/>
      <c r="T16" s="9"/>
      <c r="U16" s="9"/>
      <c r="V16" s="9"/>
      <c r="W16" s="9"/>
      <c r="AA16" s="3" t="s">
        <v>6</v>
      </c>
    </row>
    <row r="17" spans="2:41" s="3" customFormat="1" ht="39" customHeight="1" thickBot="1" x14ac:dyDescent="0.6">
      <c r="B17" s="128" t="s">
        <v>10</v>
      </c>
      <c r="C17" s="129"/>
      <c r="D17" s="129"/>
      <c r="E17" s="130" t="s">
        <v>82</v>
      </c>
      <c r="F17" s="131"/>
      <c r="G17" s="131"/>
      <c r="H17" s="131"/>
      <c r="I17" s="131"/>
      <c r="J17" s="131"/>
      <c r="K17" s="131"/>
      <c r="L17" s="131"/>
      <c r="M17" s="38" t="s">
        <v>81</v>
      </c>
      <c r="N17" s="132"/>
      <c r="O17" s="132"/>
      <c r="P17" s="41" t="s">
        <v>51</v>
      </c>
      <c r="Q17" s="37"/>
      <c r="R17" s="4"/>
      <c r="S17" s="9"/>
      <c r="T17" s="9"/>
      <c r="U17" s="9"/>
      <c r="V17" s="9"/>
      <c r="W17" s="9"/>
      <c r="AA17" s="3" t="s">
        <v>7</v>
      </c>
    </row>
    <row r="18" spans="2:41" s="10" customFormat="1" ht="15" customHeight="1" x14ac:dyDescent="0.55000000000000004">
      <c r="B18" s="10" t="s">
        <v>97</v>
      </c>
      <c r="AA18" s="10" t="s">
        <v>11</v>
      </c>
    </row>
    <row r="19" spans="2:41" s="10" customFormat="1" ht="15" customHeight="1" x14ac:dyDescent="0.55000000000000004">
      <c r="B19" s="10" t="s">
        <v>88</v>
      </c>
      <c r="AA19" s="10" t="s">
        <v>9</v>
      </c>
    </row>
    <row r="20" spans="2:41" s="3" customFormat="1" ht="19.75" customHeight="1" x14ac:dyDescent="0.55000000000000004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R20" s="11"/>
      <c r="S20" s="11"/>
      <c r="T20" s="11"/>
      <c r="U20" s="11"/>
      <c r="V20" s="11"/>
      <c r="W20" s="11"/>
      <c r="AA20" s="10" t="s">
        <v>12</v>
      </c>
    </row>
    <row r="21" spans="2:41" s="3" customFormat="1" ht="18.649999999999999" customHeight="1" thickBot="1" x14ac:dyDescent="0.6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R21" s="11"/>
      <c r="S21" s="11"/>
      <c r="T21" s="11"/>
      <c r="U21" s="11"/>
      <c r="V21" s="11"/>
      <c r="W21" s="11"/>
      <c r="AA21" s="3" t="s">
        <v>13</v>
      </c>
    </row>
    <row r="22" spans="2:41" s="3" customFormat="1" ht="18.649999999999999" customHeight="1" thickBot="1" x14ac:dyDescent="0.6">
      <c r="B22" s="12" t="s">
        <v>84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9" t="s">
        <v>17</v>
      </c>
      <c r="S22" s="140"/>
      <c r="T22" s="140"/>
      <c r="U22" s="140"/>
      <c r="V22" s="140"/>
      <c r="W22" s="141"/>
      <c r="AA22" s="3" t="s">
        <v>14</v>
      </c>
    </row>
    <row r="23" spans="2:41" s="3" customFormat="1" ht="18.649999999999999" customHeight="1" x14ac:dyDescent="0.55000000000000004">
      <c r="B23" s="142" t="s">
        <v>69</v>
      </c>
      <c r="C23" s="143"/>
      <c r="D23" s="143"/>
      <c r="E23" s="148" t="s">
        <v>83</v>
      </c>
      <c r="F23" s="149"/>
      <c r="G23" s="149"/>
      <c r="H23" s="149"/>
      <c r="I23" s="150"/>
      <c r="J23" s="157" t="s">
        <v>19</v>
      </c>
      <c r="K23" s="143"/>
      <c r="L23" s="143"/>
      <c r="M23" s="143"/>
      <c r="N23" s="143"/>
      <c r="O23" s="143"/>
      <c r="P23" s="158"/>
      <c r="Q23" s="157" t="s">
        <v>20</v>
      </c>
      <c r="R23" s="163" t="s">
        <v>21</v>
      </c>
      <c r="S23" s="166" t="s">
        <v>22</v>
      </c>
      <c r="T23" s="167"/>
      <c r="U23" s="167"/>
      <c r="V23" s="168"/>
      <c r="W23" s="169" t="s">
        <v>23</v>
      </c>
      <c r="AA23" s="3" t="s">
        <v>15</v>
      </c>
      <c r="AK23" s="3">
        <v>2024</v>
      </c>
      <c r="AN23" s="3">
        <v>2025</v>
      </c>
    </row>
    <row r="24" spans="2:41" s="3" customFormat="1" ht="18.649999999999999" customHeight="1" x14ac:dyDescent="0.55000000000000004">
      <c r="B24" s="144"/>
      <c r="C24" s="145"/>
      <c r="D24" s="145"/>
      <c r="E24" s="151"/>
      <c r="F24" s="152"/>
      <c r="G24" s="152"/>
      <c r="H24" s="152"/>
      <c r="I24" s="153"/>
      <c r="J24" s="159"/>
      <c r="K24" s="145"/>
      <c r="L24" s="145"/>
      <c r="M24" s="145"/>
      <c r="N24" s="145"/>
      <c r="O24" s="145"/>
      <c r="P24" s="160"/>
      <c r="Q24" s="159"/>
      <c r="R24" s="164"/>
      <c r="S24" s="25" t="s">
        <v>25</v>
      </c>
      <c r="T24" s="25" t="s">
        <v>26</v>
      </c>
      <c r="U24" s="172" t="s">
        <v>27</v>
      </c>
      <c r="V24" s="173"/>
      <c r="W24" s="170"/>
      <c r="AA24" s="3" t="s">
        <v>16</v>
      </c>
      <c r="AK24" s="34" t="s">
        <v>79</v>
      </c>
      <c r="AL24" s="34" t="s">
        <v>23</v>
      </c>
      <c r="AM24" s="34" t="s">
        <v>60</v>
      </c>
      <c r="AN24" s="34" t="s">
        <v>23</v>
      </c>
      <c r="AO24" s="34" t="s">
        <v>60</v>
      </c>
    </row>
    <row r="25" spans="2:41" s="3" customFormat="1" ht="18.649999999999999" customHeight="1" x14ac:dyDescent="0.55000000000000004">
      <c r="B25" s="144"/>
      <c r="C25" s="145"/>
      <c r="D25" s="145"/>
      <c r="E25" s="151"/>
      <c r="F25" s="152"/>
      <c r="G25" s="152"/>
      <c r="H25" s="152"/>
      <c r="I25" s="153"/>
      <c r="J25" s="159"/>
      <c r="K25" s="145"/>
      <c r="L25" s="145"/>
      <c r="M25" s="145"/>
      <c r="N25" s="145"/>
      <c r="O25" s="145"/>
      <c r="P25" s="160"/>
      <c r="Q25" s="159"/>
      <c r="R25" s="164"/>
      <c r="S25" s="35"/>
      <c r="T25" s="35"/>
      <c r="U25" s="25" t="s">
        <v>29</v>
      </c>
      <c r="V25" s="60" t="s">
        <v>29</v>
      </c>
      <c r="W25" s="170"/>
      <c r="AA25" s="3" t="s">
        <v>18</v>
      </c>
      <c r="AK25" s="34">
        <f>SUM(AK26:AK30)</f>
        <v>20</v>
      </c>
      <c r="AL25" s="34">
        <f>SUM(AL26:AL30)</f>
        <v>108</v>
      </c>
      <c r="AM25" s="34">
        <f>SUM(AM26:AM31)</f>
        <v>1744</v>
      </c>
      <c r="AN25" s="34">
        <f>SUM(AN26:AN30)</f>
        <v>27</v>
      </c>
      <c r="AO25" s="34">
        <f>SUM(AO26:AO30)</f>
        <v>155</v>
      </c>
    </row>
    <row r="26" spans="2:41" s="3" customFormat="1" ht="18.649999999999999" customHeight="1" thickBot="1" x14ac:dyDescent="0.6">
      <c r="B26" s="146"/>
      <c r="C26" s="147"/>
      <c r="D26" s="147"/>
      <c r="E26" s="154"/>
      <c r="F26" s="155"/>
      <c r="G26" s="155"/>
      <c r="H26" s="155"/>
      <c r="I26" s="156"/>
      <c r="J26" s="161"/>
      <c r="K26" s="147"/>
      <c r="L26" s="147"/>
      <c r="M26" s="147"/>
      <c r="N26" s="147"/>
      <c r="O26" s="147"/>
      <c r="P26" s="162"/>
      <c r="Q26" s="161"/>
      <c r="R26" s="165"/>
      <c r="S26" s="26"/>
      <c r="T26" s="26"/>
      <c r="U26" s="26" t="s">
        <v>31</v>
      </c>
      <c r="V26" s="61" t="s">
        <v>32</v>
      </c>
      <c r="W26" s="171"/>
      <c r="AA26" s="3" t="s">
        <v>24</v>
      </c>
      <c r="AJ26" s="7" t="s">
        <v>71</v>
      </c>
      <c r="AK26" s="7">
        <v>9</v>
      </c>
      <c r="AL26" s="7">
        <v>26</v>
      </c>
      <c r="AM26" s="7">
        <v>109</v>
      </c>
      <c r="AN26" s="7">
        <v>0</v>
      </c>
      <c r="AO26" s="7">
        <v>32</v>
      </c>
    </row>
    <row r="27" spans="2:41" s="3" customFormat="1" ht="22.75" customHeight="1" thickTop="1" x14ac:dyDescent="0.55000000000000004">
      <c r="B27" s="133"/>
      <c r="C27" s="134"/>
      <c r="D27" s="135"/>
      <c r="E27" s="136"/>
      <c r="F27" s="137"/>
      <c r="G27" s="137"/>
      <c r="H27" s="137"/>
      <c r="I27" s="138"/>
      <c r="J27" s="136"/>
      <c r="K27" s="137"/>
      <c r="L27" s="137"/>
      <c r="M27" s="137"/>
      <c r="N27" s="137"/>
      <c r="O27" s="137"/>
      <c r="P27" s="138"/>
      <c r="Q27" s="66"/>
      <c r="R27" s="53"/>
      <c r="S27" s="27"/>
      <c r="T27" s="27"/>
      <c r="U27" s="27"/>
      <c r="V27" s="54"/>
      <c r="W27" s="55"/>
      <c r="AA27" s="3" t="s">
        <v>28</v>
      </c>
      <c r="AJ27" s="7" t="s">
        <v>72</v>
      </c>
      <c r="AK27" s="7">
        <v>2</v>
      </c>
      <c r="AL27" s="7">
        <v>3</v>
      </c>
      <c r="AM27" s="7">
        <v>22</v>
      </c>
      <c r="AN27" s="7">
        <v>10</v>
      </c>
      <c r="AO27" s="7">
        <v>13</v>
      </c>
    </row>
    <row r="28" spans="2:41" s="3" customFormat="1" ht="22.75" customHeight="1" x14ac:dyDescent="0.55000000000000004">
      <c r="B28" s="120"/>
      <c r="C28" s="121"/>
      <c r="D28" s="122"/>
      <c r="E28" s="123"/>
      <c r="F28" s="121"/>
      <c r="G28" s="121"/>
      <c r="H28" s="121"/>
      <c r="I28" s="122"/>
      <c r="J28" s="123"/>
      <c r="K28" s="121"/>
      <c r="L28" s="121"/>
      <c r="M28" s="121"/>
      <c r="N28" s="121"/>
      <c r="O28" s="121"/>
      <c r="P28" s="122"/>
      <c r="Q28" s="67"/>
      <c r="R28" s="51"/>
      <c r="S28" s="28"/>
      <c r="T28" s="28"/>
      <c r="U28" s="28"/>
      <c r="V28" s="56"/>
      <c r="W28" s="57"/>
      <c r="AA28" s="3" t="s">
        <v>30</v>
      </c>
      <c r="AJ28" s="7" t="s">
        <v>73</v>
      </c>
      <c r="AK28" s="7">
        <v>1</v>
      </c>
      <c r="AL28" s="7">
        <v>4</v>
      </c>
      <c r="AM28" s="7">
        <v>20</v>
      </c>
      <c r="AN28" s="7">
        <v>0</v>
      </c>
      <c r="AO28" s="7">
        <v>0</v>
      </c>
    </row>
    <row r="29" spans="2:41" s="3" customFormat="1" ht="22.75" customHeight="1" x14ac:dyDescent="0.55000000000000004">
      <c r="B29" s="120"/>
      <c r="C29" s="121"/>
      <c r="D29" s="122"/>
      <c r="E29" s="123" t="s">
        <v>80</v>
      </c>
      <c r="F29" s="121"/>
      <c r="G29" s="121"/>
      <c r="H29" s="121"/>
      <c r="I29" s="122"/>
      <c r="J29" s="123"/>
      <c r="K29" s="121"/>
      <c r="L29" s="121"/>
      <c r="M29" s="121"/>
      <c r="N29" s="121"/>
      <c r="O29" s="121"/>
      <c r="P29" s="122"/>
      <c r="Q29" s="67"/>
      <c r="R29" s="51"/>
      <c r="S29" s="28"/>
      <c r="T29" s="28"/>
      <c r="U29" s="28"/>
      <c r="V29" s="56"/>
      <c r="W29" s="57"/>
      <c r="AA29" s="3" t="s">
        <v>33</v>
      </c>
      <c r="AJ29" s="7" t="s">
        <v>74</v>
      </c>
      <c r="AK29" s="7">
        <v>8</v>
      </c>
      <c r="AL29" s="7">
        <v>67</v>
      </c>
      <c r="AM29" s="7">
        <v>420</v>
      </c>
      <c r="AN29" s="7">
        <v>17</v>
      </c>
      <c r="AO29" s="7">
        <v>110</v>
      </c>
    </row>
    <row r="30" spans="2:41" s="3" customFormat="1" ht="22.75" customHeight="1" x14ac:dyDescent="0.55000000000000004">
      <c r="B30" s="120"/>
      <c r="C30" s="121"/>
      <c r="D30" s="122"/>
      <c r="E30" s="123"/>
      <c r="F30" s="121"/>
      <c r="G30" s="121"/>
      <c r="H30" s="121"/>
      <c r="I30" s="122"/>
      <c r="J30" s="123"/>
      <c r="K30" s="121"/>
      <c r="L30" s="121"/>
      <c r="M30" s="121"/>
      <c r="N30" s="121"/>
      <c r="O30" s="121"/>
      <c r="P30" s="122"/>
      <c r="Q30" s="67"/>
      <c r="R30" s="51"/>
      <c r="S30" s="28"/>
      <c r="T30" s="28"/>
      <c r="U30" s="28"/>
      <c r="V30" s="56"/>
      <c r="W30" s="57"/>
      <c r="AA30" s="3" t="s">
        <v>34</v>
      </c>
      <c r="AJ30" s="7" t="s">
        <v>75</v>
      </c>
      <c r="AK30" s="7">
        <v>0</v>
      </c>
      <c r="AL30" s="7">
        <v>8</v>
      </c>
      <c r="AM30" s="7">
        <v>23</v>
      </c>
      <c r="AN30" s="7">
        <v>0</v>
      </c>
      <c r="AO30" s="7">
        <v>0</v>
      </c>
    </row>
    <row r="31" spans="2:41" s="3" customFormat="1" ht="22.75" customHeight="1" x14ac:dyDescent="0.55000000000000004">
      <c r="B31" s="120"/>
      <c r="C31" s="121"/>
      <c r="D31" s="122"/>
      <c r="E31" s="123"/>
      <c r="F31" s="121"/>
      <c r="G31" s="121"/>
      <c r="H31" s="121"/>
      <c r="I31" s="122"/>
      <c r="J31" s="123"/>
      <c r="K31" s="121"/>
      <c r="L31" s="121"/>
      <c r="M31" s="121"/>
      <c r="N31" s="121"/>
      <c r="O31" s="121"/>
      <c r="P31" s="122"/>
      <c r="Q31" s="67"/>
      <c r="R31" s="51"/>
      <c r="S31" s="28"/>
      <c r="T31" s="28"/>
      <c r="U31" s="28"/>
      <c r="V31" s="56"/>
      <c r="W31" s="57"/>
      <c r="AA31" s="3" t="s">
        <v>35</v>
      </c>
      <c r="AJ31" s="3" t="s">
        <v>77</v>
      </c>
      <c r="AK31" s="7" t="s">
        <v>78</v>
      </c>
      <c r="AL31" s="7" t="s">
        <v>78</v>
      </c>
      <c r="AM31" s="7">
        <v>1150</v>
      </c>
    </row>
    <row r="32" spans="2:41" s="3" customFormat="1" ht="22.75" customHeight="1" thickBot="1" x14ac:dyDescent="0.6">
      <c r="B32" s="124"/>
      <c r="C32" s="125"/>
      <c r="D32" s="126"/>
      <c r="E32" s="127"/>
      <c r="F32" s="125"/>
      <c r="G32" s="125"/>
      <c r="H32" s="125"/>
      <c r="I32" s="126"/>
      <c r="J32" s="127"/>
      <c r="K32" s="125"/>
      <c r="L32" s="125"/>
      <c r="M32" s="125"/>
      <c r="N32" s="125"/>
      <c r="O32" s="125"/>
      <c r="P32" s="126"/>
      <c r="Q32" s="68"/>
      <c r="R32" s="52"/>
      <c r="S32" s="29"/>
      <c r="T32" s="29"/>
      <c r="U32" s="29"/>
      <c r="V32" s="58"/>
      <c r="W32" s="59"/>
      <c r="AA32" s="3" t="s">
        <v>36</v>
      </c>
    </row>
    <row r="33" spans="1:27" s="3" customFormat="1" ht="18.649999999999999" customHeight="1" x14ac:dyDescent="0.55000000000000004">
      <c r="B33" s="98" t="s">
        <v>40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42">
        <f>COUNTIF(R27:R32,"○")</f>
        <v>0</v>
      </c>
      <c r="S33" s="14">
        <f t="shared" ref="S33:W33" si="0">COUNTIF(S27:S32,"○")</f>
        <v>0</v>
      </c>
      <c r="T33" s="14">
        <f t="shared" si="0"/>
        <v>0</v>
      </c>
      <c r="U33" s="14">
        <f t="shared" si="0"/>
        <v>0</v>
      </c>
      <c r="V33" s="62">
        <f t="shared" si="0"/>
        <v>0</v>
      </c>
      <c r="W33" s="63">
        <f t="shared" si="0"/>
        <v>0</v>
      </c>
      <c r="AA33" s="3" t="s">
        <v>37</v>
      </c>
    </row>
    <row r="34" spans="1:27" s="3" customFormat="1" ht="18.649999999999999" customHeight="1" thickBot="1" x14ac:dyDescent="0.6"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43" t="s">
        <v>42</v>
      </c>
      <c r="S34" s="15" t="s">
        <v>42</v>
      </c>
      <c r="T34" s="15" t="s">
        <v>42</v>
      </c>
      <c r="U34" s="15" t="s">
        <v>42</v>
      </c>
      <c r="V34" s="64" t="s">
        <v>42</v>
      </c>
      <c r="W34" s="65" t="s">
        <v>42</v>
      </c>
      <c r="AA34" s="3" t="s">
        <v>38</v>
      </c>
    </row>
    <row r="35" spans="1:27" s="3" customFormat="1" ht="21" customHeight="1" x14ac:dyDescent="0.55000000000000004">
      <c r="B35" s="31" t="s">
        <v>76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AA35" s="3" t="s">
        <v>39</v>
      </c>
    </row>
    <row r="36" spans="1:27" s="3" customFormat="1" ht="16" customHeight="1" x14ac:dyDescent="0.55000000000000004">
      <c r="B36" s="3" t="s">
        <v>86</v>
      </c>
      <c r="AA36" s="3" t="s">
        <v>41</v>
      </c>
    </row>
    <row r="37" spans="1:27" s="3" customFormat="1" ht="15.65" customHeight="1" x14ac:dyDescent="0.55000000000000004">
      <c r="B37" s="3" t="s">
        <v>87</v>
      </c>
      <c r="AA37" s="3" t="s">
        <v>43</v>
      </c>
    </row>
    <row r="38" spans="1:27" s="10" customFormat="1" ht="5.5" customHeight="1" x14ac:dyDescent="0.55000000000000004">
      <c r="B38" s="3"/>
      <c r="AA38" s="3" t="s">
        <v>96</v>
      </c>
    </row>
    <row r="39" spans="1:27" s="10" customFormat="1" ht="5.5" customHeight="1" x14ac:dyDescent="0.55000000000000004">
      <c r="AA39" s="3" t="s">
        <v>45</v>
      </c>
    </row>
    <row r="40" spans="1:27" s="3" customFormat="1" ht="18.649999999999999" customHeight="1" x14ac:dyDescent="0.55000000000000004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AA40" s="3" t="s">
        <v>47</v>
      </c>
    </row>
    <row r="41" spans="1:27" s="3" customFormat="1" ht="31.5" customHeight="1" x14ac:dyDescent="0.55000000000000004">
      <c r="A41" s="118" t="s">
        <v>44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AA41" s="3" t="s">
        <v>53</v>
      </c>
    </row>
    <row r="42" spans="1:27" s="3" customFormat="1" ht="18.649999999999999" customHeight="1" thickBot="1" x14ac:dyDescent="0.6">
      <c r="A42" s="119" t="s">
        <v>46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AA42" s="3" t="s">
        <v>55</v>
      </c>
    </row>
    <row r="43" spans="1:27" s="3" customFormat="1" ht="18.649999999999999" customHeight="1" x14ac:dyDescent="0.55000000000000004">
      <c r="B43" s="102" t="s">
        <v>48</v>
      </c>
      <c r="C43" s="103"/>
      <c r="D43" s="104"/>
      <c r="E43" s="111" t="s">
        <v>49</v>
      </c>
      <c r="F43" s="111"/>
      <c r="G43" s="111"/>
      <c r="H43" s="111"/>
      <c r="I43" s="111"/>
      <c r="J43" s="111"/>
      <c r="K43" s="111"/>
      <c r="L43" s="112" t="s">
        <v>50</v>
      </c>
      <c r="M43" s="112"/>
      <c r="N43" s="112"/>
      <c r="O43" s="112"/>
      <c r="P43" s="48"/>
      <c r="Q43" s="49" t="s">
        <v>51</v>
      </c>
      <c r="R43" s="48"/>
      <c r="S43" s="50" t="s">
        <v>52</v>
      </c>
      <c r="T43" s="113">
        <f>(P43*R43)*3000</f>
        <v>0</v>
      </c>
      <c r="U43" s="114"/>
      <c r="V43" s="114"/>
      <c r="W43" s="115"/>
      <c r="X43" s="73"/>
      <c r="Y43" s="73"/>
      <c r="AA43" s="3" t="s">
        <v>58</v>
      </c>
    </row>
    <row r="44" spans="1:27" s="3" customFormat="1" ht="18.649999999999999" customHeight="1" x14ac:dyDescent="0.55000000000000004">
      <c r="B44" s="105"/>
      <c r="C44" s="106"/>
      <c r="D44" s="107"/>
      <c r="E44" s="116" t="s">
        <v>22</v>
      </c>
      <c r="F44" s="78" t="s">
        <v>54</v>
      </c>
      <c r="G44" s="78"/>
      <c r="H44" s="78"/>
      <c r="I44" s="78"/>
      <c r="J44" s="78"/>
      <c r="K44" s="78"/>
      <c r="L44" s="74" t="s">
        <v>50</v>
      </c>
      <c r="M44" s="74"/>
      <c r="N44" s="74"/>
      <c r="O44" s="74"/>
      <c r="P44" s="16"/>
      <c r="Q44" s="17" t="s">
        <v>51</v>
      </c>
      <c r="R44" s="16"/>
      <c r="S44" s="18" t="s">
        <v>52</v>
      </c>
      <c r="T44" s="75">
        <f t="shared" ref="T44" si="1">(P44*R44)*3000</f>
        <v>0</v>
      </c>
      <c r="U44" s="76"/>
      <c r="V44" s="76"/>
      <c r="W44" s="77"/>
      <c r="X44" s="11"/>
      <c r="AA44" s="3" t="s">
        <v>67</v>
      </c>
    </row>
    <row r="45" spans="1:27" s="3" customFormat="1" ht="18.649999999999999" customHeight="1" x14ac:dyDescent="0.55000000000000004">
      <c r="B45" s="105"/>
      <c r="C45" s="106"/>
      <c r="D45" s="107"/>
      <c r="E45" s="116"/>
      <c r="F45" s="78" t="s">
        <v>56</v>
      </c>
      <c r="G45" s="78"/>
      <c r="H45" s="78"/>
      <c r="I45" s="78"/>
      <c r="J45" s="78"/>
      <c r="K45" s="78"/>
      <c r="L45" s="74" t="s">
        <v>57</v>
      </c>
      <c r="M45" s="74"/>
      <c r="N45" s="74"/>
      <c r="O45" s="74"/>
      <c r="P45" s="16"/>
      <c r="Q45" s="17" t="s">
        <v>51</v>
      </c>
      <c r="R45" s="16"/>
      <c r="S45" s="18" t="s">
        <v>52</v>
      </c>
      <c r="T45" s="75">
        <f>(P45*R45)*1500</f>
        <v>0</v>
      </c>
      <c r="U45" s="76"/>
      <c r="V45" s="76"/>
      <c r="W45" s="77"/>
      <c r="X45" s="72"/>
    </row>
    <row r="46" spans="1:27" s="3" customFormat="1" ht="18.649999999999999" customHeight="1" thickBot="1" x14ac:dyDescent="0.6">
      <c r="B46" s="108"/>
      <c r="C46" s="109"/>
      <c r="D46" s="110"/>
      <c r="E46" s="117"/>
      <c r="F46" s="79" t="s">
        <v>59</v>
      </c>
      <c r="G46" s="79"/>
      <c r="H46" s="79"/>
      <c r="I46" s="79"/>
      <c r="J46" s="79"/>
      <c r="K46" s="79"/>
      <c r="L46" s="80" t="s">
        <v>57</v>
      </c>
      <c r="M46" s="80"/>
      <c r="N46" s="80"/>
      <c r="O46" s="80"/>
      <c r="P46" s="19"/>
      <c r="Q46" s="20" t="s">
        <v>51</v>
      </c>
      <c r="R46" s="19"/>
      <c r="S46" s="21" t="s">
        <v>52</v>
      </c>
      <c r="T46" s="81">
        <f>(P46*R46)*1500</f>
        <v>0</v>
      </c>
      <c r="U46" s="82"/>
      <c r="V46" s="82"/>
      <c r="W46" s="83"/>
      <c r="X46" s="72"/>
    </row>
    <row r="47" spans="1:27" s="3" customFormat="1" ht="18.649999999999999" customHeight="1" thickBot="1" x14ac:dyDescent="0.6">
      <c r="B47" s="92" t="s">
        <v>60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4"/>
      <c r="T47" s="95">
        <f>SUM(T43:W46)</f>
        <v>0</v>
      </c>
      <c r="U47" s="96"/>
      <c r="V47" s="96"/>
      <c r="W47" s="97"/>
    </row>
    <row r="48" spans="1:27" s="3" customFormat="1" ht="18.649999999999999" customHeight="1" x14ac:dyDescent="0.55000000000000004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22"/>
      <c r="T48" s="22"/>
      <c r="U48" s="22"/>
      <c r="V48" s="22"/>
      <c r="W48" s="6"/>
    </row>
    <row r="49" spans="2:36" s="3" customFormat="1" ht="19.75" customHeight="1" x14ac:dyDescent="0.55000000000000004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22"/>
      <c r="T49" s="69" t="s">
        <v>70</v>
      </c>
      <c r="U49" s="70"/>
      <c r="V49" s="70"/>
      <c r="W49" s="71"/>
    </row>
    <row r="50" spans="2:36" s="3" customFormat="1" ht="18.649999999999999" customHeight="1" thickBot="1" x14ac:dyDescent="0.6">
      <c r="K50" s="23" t="s">
        <v>61</v>
      </c>
      <c r="L50" s="30"/>
      <c r="M50" s="30"/>
      <c r="N50" s="30"/>
      <c r="O50" s="30"/>
      <c r="P50" s="30"/>
      <c r="Q50" s="30"/>
      <c r="R50" s="11"/>
      <c r="S50" s="2"/>
      <c r="T50" s="69" t="s">
        <v>62</v>
      </c>
      <c r="U50" s="84"/>
      <c r="V50" s="69" t="s">
        <v>63</v>
      </c>
      <c r="W50" s="84"/>
    </row>
    <row r="51" spans="2:36" s="3" customFormat="1" ht="18.649999999999999" customHeight="1" x14ac:dyDescent="0.55000000000000004">
      <c r="K51" s="85"/>
      <c r="L51" s="85"/>
      <c r="M51" s="11" t="s">
        <v>64</v>
      </c>
      <c r="N51" s="11"/>
      <c r="O51" s="11" t="s">
        <v>65</v>
      </c>
      <c r="P51" s="11"/>
      <c r="Q51" s="11" t="s">
        <v>66</v>
      </c>
      <c r="S51" s="2"/>
      <c r="T51" s="86"/>
      <c r="U51" s="87"/>
      <c r="V51" s="86"/>
      <c r="W51" s="87"/>
    </row>
    <row r="52" spans="2:36" s="3" customFormat="1" ht="18.649999999999999" customHeight="1" x14ac:dyDescent="0.55000000000000004">
      <c r="B52" s="72"/>
      <c r="C52" s="72"/>
      <c r="D52" s="72"/>
      <c r="E52" s="72"/>
      <c r="F52" s="72"/>
      <c r="G52" s="72"/>
      <c r="H52" s="72"/>
      <c r="S52" s="2"/>
      <c r="T52" s="88"/>
      <c r="U52" s="89"/>
      <c r="V52" s="88"/>
      <c r="W52" s="89"/>
    </row>
    <row r="53" spans="2:36" s="3" customFormat="1" ht="18.649999999999999" customHeight="1" x14ac:dyDescent="0.55000000000000004">
      <c r="K53" s="73"/>
      <c r="L53" s="73"/>
      <c r="M53" s="73"/>
      <c r="N53" s="73"/>
      <c r="O53" s="73"/>
      <c r="P53" s="73"/>
      <c r="Q53" s="73"/>
      <c r="R53" s="7"/>
      <c r="S53" s="2"/>
      <c r="T53" s="90"/>
      <c r="U53" s="91"/>
      <c r="V53" s="90"/>
      <c r="W53" s="91"/>
    </row>
    <row r="54" spans="2:36" x14ac:dyDescent="0.55000000000000004">
      <c r="B54" s="11"/>
      <c r="C54" s="11"/>
      <c r="D54" s="11"/>
      <c r="E54" s="11"/>
      <c r="F54" s="11"/>
      <c r="G54" s="11"/>
      <c r="H54" s="11"/>
      <c r="I54" s="11"/>
      <c r="J54" s="11"/>
      <c r="K54" s="11"/>
      <c r="AJ54" s="3"/>
    </row>
    <row r="55" spans="2:36" x14ac:dyDescent="0.55000000000000004">
      <c r="B55" s="24"/>
    </row>
  </sheetData>
  <mergeCells count="73">
    <mergeCell ref="B16:D16"/>
    <mergeCell ref="E16:Q16"/>
    <mergeCell ref="B2:W2"/>
    <mergeCell ref="B10:E10"/>
    <mergeCell ref="F10:L10"/>
    <mergeCell ref="M10:W10"/>
    <mergeCell ref="B11:E11"/>
    <mergeCell ref="F11:L11"/>
    <mergeCell ref="M11:W11"/>
    <mergeCell ref="B12:E12"/>
    <mergeCell ref="F12:G12"/>
    <mergeCell ref="H12:O12"/>
    <mergeCell ref="P12:Q12"/>
    <mergeCell ref="R12:W12"/>
    <mergeCell ref="R22:W22"/>
    <mergeCell ref="B23:D26"/>
    <mergeCell ref="E23:I26"/>
    <mergeCell ref="J23:P26"/>
    <mergeCell ref="Q23:Q26"/>
    <mergeCell ref="R23:R26"/>
    <mergeCell ref="S23:V23"/>
    <mergeCell ref="W23:W26"/>
    <mergeCell ref="U24:V24"/>
    <mergeCell ref="B28:D28"/>
    <mergeCell ref="E28:I28"/>
    <mergeCell ref="J28:P28"/>
    <mergeCell ref="B17:D17"/>
    <mergeCell ref="E17:L17"/>
    <mergeCell ref="N17:O17"/>
    <mergeCell ref="B27:D27"/>
    <mergeCell ref="E27:I27"/>
    <mergeCell ref="J27:P27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T51:U53"/>
    <mergeCell ref="V51:W53"/>
    <mergeCell ref="B47:S47"/>
    <mergeCell ref="T47:W47"/>
    <mergeCell ref="B33:Q34"/>
    <mergeCell ref="B43:D46"/>
    <mergeCell ref="E43:K43"/>
    <mergeCell ref="L43:O43"/>
    <mergeCell ref="T43:W43"/>
    <mergeCell ref="E44:E46"/>
    <mergeCell ref="F44:K44"/>
    <mergeCell ref="A41:X41"/>
    <mergeCell ref="A42:X42"/>
    <mergeCell ref="T49:W49"/>
    <mergeCell ref="X45:X46"/>
    <mergeCell ref="X43:Y43"/>
    <mergeCell ref="B52:H52"/>
    <mergeCell ref="K53:Q53"/>
    <mergeCell ref="L44:O44"/>
    <mergeCell ref="T44:W44"/>
    <mergeCell ref="F45:K45"/>
    <mergeCell ref="L45:O45"/>
    <mergeCell ref="T45:W45"/>
    <mergeCell ref="F46:K46"/>
    <mergeCell ref="L46:O46"/>
    <mergeCell ref="T46:W46"/>
    <mergeCell ref="T50:U50"/>
    <mergeCell ref="V50:W50"/>
    <mergeCell ref="K51:L51"/>
  </mergeCells>
  <phoneticPr fontId="3"/>
  <dataValidations count="3">
    <dataValidation type="list" allowBlank="1" showInputMessage="1" showErrorMessage="1" sqref="Q27:Q32" xr:uid="{3E3A8F31-318F-43C5-90B5-A80E5AFA27F9}">
      <formula1>"男,女"</formula1>
    </dataValidation>
    <dataValidation type="list" allowBlank="1" showInputMessage="1" showErrorMessage="1" sqref="N17:O17" xr:uid="{06C5DF93-ADDC-497E-9293-3E9BFB5AE442}">
      <formula1>$AA$52:$AA$53</formula1>
    </dataValidation>
    <dataValidation type="list" allowBlank="1" showInputMessage="1" showErrorMessage="1" errorTitle="入力内容を確認してください" error="ホテル一覧から選択してください。" promptTitle="利用施設名" prompt="一覧から利用施設を選択してください。" sqref="E16:Q16" xr:uid="{7E7F22C3-0726-4248-90A8-C938DB91B2E7}">
      <formula1>$AA$11:$AA$44</formula1>
    </dataValidation>
  </dataValidations>
  <pageMargins left="0.39370078740157483" right="0" top="0.51181102362204722" bottom="0.31496062992125984" header="0.31496062992125984" footer="0.19685039370078741"/>
  <pageSetup paperSize="9" scale="71" orientation="portrait" r:id="rId1"/>
  <headerFooter>
    <oddFooter>&amp;R2026.11.1</oddFooter>
  </headerFooter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newfuku110</vt:lpstr>
      <vt:lpstr>newfuku110!_Hlk59440106</vt:lpstr>
      <vt:lpstr>newfuku110!Print_Area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白鳥</dc:creator>
  <cp:lastModifiedBy>Takai, Rie/高井 理恵</cp:lastModifiedBy>
  <cp:lastPrinted>2026-09-16T02:49:40Z</cp:lastPrinted>
  <dcterms:created xsi:type="dcterms:W3CDTF">2021-09-24T07:24:26Z</dcterms:created>
  <dcterms:modified xsi:type="dcterms:W3CDTF">2026-09-18T08:04:48Z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2021-09-24T07:24:27Z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ee3da0c1-fc7e-4b8c-a366-f4aa0803987d</vt:lpwstr>
  </property>
  <property fmtid="{D5CDD505-2E9C-101B-9397-08002B2CF9AE}" pid="8" name="MSIP_Label_a7295cc1-d279-42ac-ab4d-3b0f4fece050_ContentBits">
    <vt:lpwstr>0</vt:lpwstr>
  </property>
</Properties>
</file>